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az-09056\Desktop\"/>
    </mc:Choice>
  </mc:AlternateContent>
  <bookViews>
    <workbookView xWindow="0" yWindow="0" windowWidth="21600" windowHeight="8550"/>
  </bookViews>
  <sheets>
    <sheet name="Sheet4" sheetId="4" r:id="rId1"/>
  </sheets>
  <calcPr calcId="162913"/>
</workbook>
</file>

<file path=xl/calcChain.xml><?xml version="1.0" encoding="utf-8"?>
<calcChain xmlns="http://schemas.openxmlformats.org/spreadsheetml/2006/main">
  <c r="P4" i="4" l="1"/>
  <c r="P5" i="4"/>
  <c r="O4" i="4"/>
  <c r="N4" i="4"/>
  <c r="N5" i="4"/>
  <c r="O5" i="4"/>
  <c r="M24" i="4"/>
  <c r="L9" i="4" l="1"/>
  <c r="K9" i="4"/>
  <c r="M9" i="4" s="1"/>
  <c r="M8" i="4"/>
  <c r="M7" i="4"/>
  <c r="M6" i="4"/>
  <c r="M5" i="4"/>
  <c r="M4" i="4"/>
  <c r="L29" i="4" l="1"/>
  <c r="K29" i="4"/>
  <c r="M28" i="4"/>
  <c r="M27" i="4"/>
  <c r="M26" i="4"/>
  <c r="M25" i="4"/>
  <c r="O25" i="4" l="1"/>
  <c r="O24" i="4"/>
  <c r="N25" i="4"/>
  <c r="N24" i="4"/>
  <c r="M29" i="4"/>
  <c r="P24" i="4" s="1"/>
  <c r="L70" i="4"/>
  <c r="K70" i="4"/>
  <c r="O66" i="4" l="1"/>
  <c r="O65" i="4"/>
  <c r="N65" i="4"/>
  <c r="N66" i="4"/>
  <c r="P25" i="4"/>
  <c r="M47" i="4"/>
  <c r="M44" i="4"/>
  <c r="L49" i="4"/>
  <c r="K49" i="4"/>
  <c r="M48" i="4"/>
  <c r="M46" i="4"/>
  <c r="M45" i="4"/>
  <c r="M68" i="4"/>
  <c r="M67" i="4"/>
  <c r="M66" i="4"/>
  <c r="M65" i="4"/>
  <c r="O45" i="4" l="1"/>
  <c r="O44" i="4"/>
  <c r="P45" i="4"/>
  <c r="N45" i="4"/>
  <c r="N44" i="4"/>
  <c r="M49" i="4"/>
  <c r="P44" i="4" s="1"/>
  <c r="M70" i="4"/>
  <c r="P66" i="4" s="1"/>
  <c r="P65" i="4" l="1"/>
</calcChain>
</file>

<file path=xl/sharedStrings.xml><?xml version="1.0" encoding="utf-8"?>
<sst xmlns="http://schemas.openxmlformats.org/spreadsheetml/2006/main" count="40" uniqueCount="11">
  <si>
    <t>Very Agree</t>
    <phoneticPr fontId="20" type="noConversion"/>
  </si>
  <si>
    <t>Agree</t>
    <phoneticPr fontId="20" type="noConversion"/>
  </si>
  <si>
    <t>Male</t>
    <phoneticPr fontId="20" type="noConversion"/>
  </si>
  <si>
    <t>Female</t>
    <phoneticPr fontId="20" type="noConversion"/>
  </si>
  <si>
    <t>Total</t>
    <phoneticPr fontId="20" type="noConversion"/>
  </si>
  <si>
    <t>year</t>
    <phoneticPr fontId="20" type="noConversion"/>
  </si>
  <si>
    <t xml:space="preserve">year </t>
    <phoneticPr fontId="20" type="noConversion"/>
  </si>
  <si>
    <t>Disagree</t>
    <phoneticPr fontId="20" type="noConversion"/>
  </si>
  <si>
    <t>Very Disagree</t>
    <phoneticPr fontId="20" type="noConversion"/>
  </si>
  <si>
    <t>Very Disagree</t>
    <phoneticPr fontId="20" type="noConversion"/>
  </si>
  <si>
    <t>Neutral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</si>
</sst>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%"/>
  </numFmts>
  <fonts count="23" x14ac:knownFonts="1">
    <font>
      <sz val="12"/>
      <color theme="1"/>
      <name val="標楷體"/>
      <family val="2"/>
      <charset val="136"/>
    </font>
    <font>
      <sz val="12"/>
      <color theme="1"/>
      <name val="標楷體"/>
      <family val="2"/>
      <charset val="136"/>
    </font>
    <font>
      <b/>
      <sz val="18"/>
      <color theme="3"/>
      <name val="新細明體"/>
      <family val="2"/>
      <charset val="136"/>
      <scheme val="major"/>
    </font>
    <font>
      <sz val="12"/>
      <color theme="1"/>
      <name val="新細明體"/>
      <family val="2"/>
      <charset val="136"/>
      <scheme val="min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標楷體"/>
      <family val="2"/>
      <charset val="136"/>
    </font>
    <font>
      <sz val="16"/>
      <color theme="1"/>
      <name val="標楷體"/>
      <family val="4"/>
      <charset val="136"/>
    </font>
    <font>
      <sz val="13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1" fillId="33" borderId="0" xfId="0" applyFont="1" applyFill="1">
      <alignment vertical="center"/>
    </xf>
    <xf numFmtId="176" fontId="0" fillId="0" borderId="0" xfId="1" applyNumberFormat="1" applyFont="1">
      <alignment vertical="center"/>
    </xf>
    <xf numFmtId="0" fontId="22" fillId="0" borderId="10" xfId="0" applyFont="1" applyFill="1" applyBorder="1" applyAlignment="1">
      <alignment vertical="center"/>
    </xf>
  </cellXfs>
  <cellStyles count="88">
    <cellStyle name="20% - 輔色1 2" xfId="21"/>
    <cellStyle name="20% - 輔色1 2 2" xfId="62"/>
    <cellStyle name="20% - 輔色2 2" xfId="25"/>
    <cellStyle name="20% - 輔色2 2 2" xfId="66"/>
    <cellStyle name="20% - 輔色3 2" xfId="29"/>
    <cellStyle name="20% - 輔色3 2 2" xfId="70"/>
    <cellStyle name="20% - 輔色4 2" xfId="33"/>
    <cellStyle name="20% - 輔色4 2 2" xfId="74"/>
    <cellStyle name="20% - 輔色5 2" xfId="37"/>
    <cellStyle name="20% - 輔色5 2 2" xfId="78"/>
    <cellStyle name="20% - 輔色6 2" xfId="41"/>
    <cellStyle name="20% - 輔色6 2 2" xfId="82"/>
    <cellStyle name="40% - 輔色1 2" xfId="22"/>
    <cellStyle name="40% - 輔色1 2 2" xfId="63"/>
    <cellStyle name="40% - 輔色2 2" xfId="26"/>
    <cellStyle name="40% - 輔色2 2 2" xfId="67"/>
    <cellStyle name="40% - 輔色3 2" xfId="30"/>
    <cellStyle name="40% - 輔色3 2 2" xfId="71"/>
    <cellStyle name="40% - 輔色4 2" xfId="34"/>
    <cellStyle name="40% - 輔色4 2 2" xfId="75"/>
    <cellStyle name="40% - 輔色5 2" xfId="38"/>
    <cellStyle name="40% - 輔色5 2 2" xfId="79"/>
    <cellStyle name="40% - 輔色6 2" xfId="42"/>
    <cellStyle name="40% - 輔色6 2 2" xfId="83"/>
    <cellStyle name="60% - 輔色1 2" xfId="23"/>
    <cellStyle name="60% - 輔色1 2 2" xfId="64"/>
    <cellStyle name="60% - 輔色2 2" xfId="27"/>
    <cellStyle name="60% - 輔色2 2 2" xfId="68"/>
    <cellStyle name="60% - 輔色3 2" xfId="31"/>
    <cellStyle name="60% - 輔色3 2 2" xfId="72"/>
    <cellStyle name="60% - 輔色4 2" xfId="35"/>
    <cellStyle name="60% - 輔色4 2 2" xfId="76"/>
    <cellStyle name="60% - 輔色5 2" xfId="39"/>
    <cellStyle name="60% - 輔色5 2 2" xfId="80"/>
    <cellStyle name="60% - 輔色6 2" xfId="43"/>
    <cellStyle name="60% - 輔色6 2 2" xfId="84"/>
    <cellStyle name="一般" xfId="0" builtinId="0"/>
    <cellStyle name="一般 2" xfId="3"/>
    <cellStyle name="一般 2 2" xfId="85"/>
    <cellStyle name="一般 2 2 2" xfId="44"/>
    <cellStyle name="千分位 2 2" xfId="87"/>
    <cellStyle name="中等 2" xfId="10"/>
    <cellStyle name="中等 2 2" xfId="51"/>
    <cellStyle name="合計 2" xfId="19"/>
    <cellStyle name="合計 2 2" xfId="60"/>
    <cellStyle name="好 2" xfId="8"/>
    <cellStyle name="好 2 2" xfId="49"/>
    <cellStyle name="百分比" xfId="1" builtinId="5"/>
    <cellStyle name="百分比 2 2" xfId="86"/>
    <cellStyle name="計算方式 2" xfId="13"/>
    <cellStyle name="計算方式 2 2" xfId="54"/>
    <cellStyle name="連結的儲存格 2" xfId="14"/>
    <cellStyle name="連結的儲存格 2 2" xfId="55"/>
    <cellStyle name="備註 2" xfId="17"/>
    <cellStyle name="備註 2 2" xfId="58"/>
    <cellStyle name="說明文字 2" xfId="18"/>
    <cellStyle name="說明文字 2 2" xfId="59"/>
    <cellStyle name="輔色1 2" xfId="20"/>
    <cellStyle name="輔色1 2 2" xfId="61"/>
    <cellStyle name="輔色2 2" xfId="24"/>
    <cellStyle name="輔色2 2 2" xfId="65"/>
    <cellStyle name="輔色3 2" xfId="28"/>
    <cellStyle name="輔色3 2 2" xfId="69"/>
    <cellStyle name="輔色4 2" xfId="32"/>
    <cellStyle name="輔色4 2 2" xfId="73"/>
    <cellStyle name="輔色5 2" xfId="36"/>
    <cellStyle name="輔色5 2 2" xfId="77"/>
    <cellStyle name="輔色6 2" xfId="40"/>
    <cellStyle name="輔色6 2 2" xfId="81"/>
    <cellStyle name="標題" xfId="2" builtinId="15" customBuiltin="1"/>
    <cellStyle name="標題 1 2" xfId="4"/>
    <cellStyle name="標題 1 2 2" xfId="45"/>
    <cellStyle name="標題 2 2" xfId="5"/>
    <cellStyle name="標題 2 2 2" xfId="46"/>
    <cellStyle name="標題 3 2" xfId="6"/>
    <cellStyle name="標題 3 2 2" xfId="47"/>
    <cellStyle name="標題 4 2" xfId="7"/>
    <cellStyle name="標題 4 2 2" xfId="48"/>
    <cellStyle name="輸入 2" xfId="11"/>
    <cellStyle name="輸入 2 2" xfId="52"/>
    <cellStyle name="輸出 2" xfId="12"/>
    <cellStyle name="輸出 2 2" xfId="53"/>
    <cellStyle name="檢查儲存格 2" xfId="15"/>
    <cellStyle name="檢查儲存格 2 2" xfId="56"/>
    <cellStyle name="壞 2" xfId="9"/>
    <cellStyle name="壞 2 2" xfId="50"/>
    <cellStyle name="警告文字 2" xfId="16"/>
    <cellStyle name="警告文字 2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87297344589644"/>
          <c:y val="0.10300391990251503"/>
          <c:w val="0.66259623797025369"/>
          <c:h val="0.794498396033829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Sheet4!$J$66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Sheet4!$K$64:$L$64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Sheet4!$K$66:$L$66</c:f>
              <c:numCache>
                <c:formatCode>General</c:formatCode>
                <c:ptCount val="2"/>
                <c:pt idx="0">
                  <c:v>666</c:v>
                </c:pt>
                <c:pt idx="1">
                  <c:v>1052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D-42AC-8CD0-B1D3410C05C2}"/>
            </c:ext>
          </c:extLst>
        </c:ser>
        <c:ser>
          <c:idx val="1"/>
          <c:order val="1"/>
          <c:tx>
            <c:strRef>
              <c:f>Sheet4!$J$65</c:f>
              <c:strCache>
                <c:ptCount val="1"/>
                <c:pt idx="0">
                  <c:v>Very Agree</c:v>
                </c:pt>
              </c:strCache>
            </c:strRef>
          </c:tx>
          <c:invertIfNegative val="0"/>
          <c:cat>
            <c:strRef>
              <c:f>Sheet4!$K$64:$L$64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Sheet4!$K$65:$L$65</c:f>
              <c:numCache>
                <c:formatCode>General</c:formatCode>
                <c:ptCount val="2"/>
                <c:pt idx="0">
                  <c:v>2115</c:v>
                </c:pt>
                <c:pt idx="1">
                  <c:v>2061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0D-42AC-8CD0-B1D3410C05C2}"/>
            </c:ext>
          </c:extLst>
        </c:ser>
        <c:ser>
          <c:idx val="2"/>
          <c:order val="2"/>
          <c:tx>
            <c:strRef>
              <c:f>Sheet4!$J$67</c:f>
              <c:strCache>
                <c:ptCount val="1"/>
                <c:pt idx="0">
                  <c:v>Neutral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Sheet4!$K$64:$L$64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Sheet4!$K$67:$L$67</c:f>
              <c:numCache>
                <c:formatCode>General</c:formatCode>
                <c:ptCount val="2"/>
                <c:pt idx="0">
                  <c:v>61</c:v>
                </c:pt>
                <c:pt idx="1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0D-42AC-8CD0-B1D3410C05C2}"/>
            </c:ext>
          </c:extLst>
        </c:ser>
        <c:ser>
          <c:idx val="3"/>
          <c:order val="3"/>
          <c:tx>
            <c:strRef>
              <c:f>Sheet4!$J$68</c:f>
              <c:strCache>
                <c:ptCount val="1"/>
                <c:pt idx="0">
                  <c:v>Disagree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Sheet4!$K$64:$L$64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Sheet4!$K$68:$L$68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0D-42AC-8CD0-B1D3410C0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1568"/>
        <c:axId val="1492128"/>
      </c:barChart>
      <c:catAx>
        <c:axId val="149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492128"/>
        <c:crosses val="autoZero"/>
        <c:auto val="1"/>
        <c:lblAlgn val="ctr"/>
        <c:lblOffset val="100"/>
        <c:noMultiLvlLbl val="0"/>
      </c:catAx>
      <c:valAx>
        <c:axId val="14921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49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7541858991763"/>
          <c:y val="0.10300404640361724"/>
          <c:w val="0.66259623797025369"/>
          <c:h val="0.794498396033829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Sheet4!$J$45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Sheet4!$K$43:$L$43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Sheet4!$K$45:$L$45</c:f>
              <c:numCache>
                <c:formatCode>General</c:formatCode>
                <c:ptCount val="2"/>
                <c:pt idx="0">
                  <c:v>663</c:v>
                </c:pt>
                <c:pt idx="1">
                  <c:v>1070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E-42C0-830A-573FD134A346}"/>
            </c:ext>
          </c:extLst>
        </c:ser>
        <c:ser>
          <c:idx val="1"/>
          <c:order val="1"/>
          <c:tx>
            <c:strRef>
              <c:f>Sheet4!$J$44</c:f>
              <c:strCache>
                <c:ptCount val="1"/>
                <c:pt idx="0">
                  <c:v>Very Agree</c:v>
                </c:pt>
              </c:strCache>
            </c:strRef>
          </c:tx>
          <c:invertIfNegative val="0"/>
          <c:cat>
            <c:strRef>
              <c:f>Sheet4!$K$43:$L$43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Sheet4!$K$44:$L$44</c:f>
              <c:numCache>
                <c:formatCode>General</c:formatCode>
                <c:ptCount val="2"/>
                <c:pt idx="0">
                  <c:v>2168</c:v>
                </c:pt>
                <c:pt idx="1">
                  <c:v>2134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6E-42C0-830A-573FD134A346}"/>
            </c:ext>
          </c:extLst>
        </c:ser>
        <c:ser>
          <c:idx val="2"/>
          <c:order val="2"/>
          <c:tx>
            <c:strRef>
              <c:f>Sheet4!$J$46</c:f>
              <c:strCache>
                <c:ptCount val="1"/>
                <c:pt idx="0">
                  <c:v>Neutral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Sheet4!$K$43:$L$43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Sheet4!$K$46:$L$46</c:f>
              <c:numCache>
                <c:formatCode>General</c:formatCode>
                <c:ptCount val="2"/>
                <c:pt idx="0">
                  <c:v>44</c:v>
                </c:pt>
                <c:pt idx="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6E-42C0-830A-573FD134A346}"/>
            </c:ext>
          </c:extLst>
        </c:ser>
        <c:ser>
          <c:idx val="3"/>
          <c:order val="3"/>
          <c:tx>
            <c:strRef>
              <c:f>Sheet4!$J$48</c:f>
              <c:strCache>
                <c:ptCount val="1"/>
                <c:pt idx="0">
                  <c:v>Very Disagree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Sheet4!$K$43:$L$43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Sheet4!$K$48:$L$48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6E-42C0-830A-573FD134A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54112"/>
        <c:axId val="117054672"/>
      </c:barChart>
      <c:catAx>
        <c:axId val="11705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17054672"/>
        <c:crosses val="autoZero"/>
        <c:auto val="1"/>
        <c:lblAlgn val="ctr"/>
        <c:lblOffset val="100"/>
        <c:noMultiLvlLbl val="0"/>
      </c:catAx>
      <c:valAx>
        <c:axId val="117054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7054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7541858991763"/>
          <c:y val="0.10300404640361724"/>
          <c:w val="0.66259623797025369"/>
          <c:h val="0.794498396033829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Sheet4!$J$25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Sheet4!$K$23:$L$23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Sheet4!$K$25:$L$25</c:f>
              <c:numCache>
                <c:formatCode>General</c:formatCode>
                <c:ptCount val="2"/>
                <c:pt idx="0">
                  <c:v>750</c:v>
                </c:pt>
                <c:pt idx="1">
                  <c:v>1081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7-402F-8D49-10B02CC876EB}"/>
            </c:ext>
          </c:extLst>
        </c:ser>
        <c:ser>
          <c:idx val="1"/>
          <c:order val="1"/>
          <c:tx>
            <c:strRef>
              <c:f>Sheet4!$J$24</c:f>
              <c:strCache>
                <c:ptCount val="1"/>
                <c:pt idx="0">
                  <c:v>Very Agree</c:v>
                </c:pt>
              </c:strCache>
            </c:strRef>
          </c:tx>
          <c:invertIfNegative val="0"/>
          <c:cat>
            <c:strRef>
              <c:f>Sheet4!$K$23:$L$23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Sheet4!$K$24:$L$24</c:f>
              <c:numCache>
                <c:formatCode>General</c:formatCode>
                <c:ptCount val="2"/>
                <c:pt idx="0">
                  <c:v>2401</c:v>
                </c:pt>
                <c:pt idx="1">
                  <c:v>2376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7-402F-8D49-10B02CC876EB}"/>
            </c:ext>
          </c:extLst>
        </c:ser>
        <c:ser>
          <c:idx val="2"/>
          <c:order val="2"/>
          <c:tx>
            <c:strRef>
              <c:f>Sheet4!$J$46</c:f>
              <c:strCache>
                <c:ptCount val="1"/>
                <c:pt idx="0">
                  <c:v>Neutral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Sheet4!$K$23:$L$23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Sheet4!$K$46:$L$46</c:f>
              <c:numCache>
                <c:formatCode>General</c:formatCode>
                <c:ptCount val="2"/>
                <c:pt idx="0">
                  <c:v>44</c:v>
                </c:pt>
                <c:pt idx="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7-402F-8D49-10B02CC876EB}"/>
            </c:ext>
          </c:extLst>
        </c:ser>
        <c:ser>
          <c:idx val="3"/>
          <c:order val="3"/>
          <c:tx>
            <c:strRef>
              <c:f>Sheet4!$J$48</c:f>
              <c:strCache>
                <c:ptCount val="1"/>
                <c:pt idx="0">
                  <c:v>Very Disagree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Sheet4!$K$23:$L$23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Sheet4!$K$48:$L$48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7-402F-8D49-10B02CC87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59152"/>
        <c:axId val="117059712"/>
      </c:barChart>
      <c:catAx>
        <c:axId val="11705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17059712"/>
        <c:crosses val="autoZero"/>
        <c:auto val="1"/>
        <c:lblAlgn val="ctr"/>
        <c:lblOffset val="100"/>
        <c:noMultiLvlLbl val="0"/>
      </c:catAx>
      <c:valAx>
        <c:axId val="117059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705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7541858991763"/>
          <c:y val="0.10300404640361724"/>
          <c:w val="0.66259623797025369"/>
          <c:h val="0.794498396033829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Sheet4!$J$5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Sheet4!$K$3:$L$3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Sheet4!$K$5:$L$5</c:f>
              <c:numCache>
                <c:formatCode>General</c:formatCode>
                <c:ptCount val="2"/>
                <c:pt idx="0">
                  <c:v>750</c:v>
                </c:pt>
                <c:pt idx="1">
                  <c:v>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24-4A31-821D-6A1B3D67659F}"/>
            </c:ext>
          </c:extLst>
        </c:ser>
        <c:ser>
          <c:idx val="1"/>
          <c:order val="1"/>
          <c:tx>
            <c:strRef>
              <c:f>Sheet4!$J$4</c:f>
              <c:strCache>
                <c:ptCount val="1"/>
                <c:pt idx="0">
                  <c:v>Very Agree</c:v>
                </c:pt>
              </c:strCache>
            </c:strRef>
          </c:tx>
          <c:invertIfNegative val="0"/>
          <c:cat>
            <c:strRef>
              <c:f>Sheet4!$K$3:$L$3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Sheet4!$K$4:$L$4</c:f>
              <c:numCache>
                <c:formatCode>General</c:formatCode>
                <c:ptCount val="2"/>
                <c:pt idx="0">
                  <c:v>2123</c:v>
                </c:pt>
                <c:pt idx="1">
                  <c:v>2046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24-4A31-821D-6A1B3D67659F}"/>
            </c:ext>
          </c:extLst>
        </c:ser>
        <c:ser>
          <c:idx val="2"/>
          <c:order val="2"/>
          <c:tx>
            <c:strRef>
              <c:f>Sheet4!$J$46</c:f>
              <c:strCache>
                <c:ptCount val="1"/>
                <c:pt idx="0">
                  <c:v>Neutral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Sheet4!$K$3:$L$3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Sheet4!$K$46:$L$46</c:f>
              <c:numCache>
                <c:formatCode>General</c:formatCode>
                <c:ptCount val="2"/>
                <c:pt idx="0">
                  <c:v>44</c:v>
                </c:pt>
                <c:pt idx="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24-4A31-821D-6A1B3D67659F}"/>
            </c:ext>
          </c:extLst>
        </c:ser>
        <c:ser>
          <c:idx val="3"/>
          <c:order val="3"/>
          <c:tx>
            <c:strRef>
              <c:f>Sheet4!$J$48</c:f>
              <c:strCache>
                <c:ptCount val="1"/>
                <c:pt idx="0">
                  <c:v>Very Disagree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Sheet4!$K$3:$L$3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Sheet4!$K$48:$L$48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24-4A31-821D-6A1B3D67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64192"/>
        <c:axId val="117064752"/>
      </c:barChart>
      <c:catAx>
        <c:axId val="11706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17064752"/>
        <c:crosses val="autoZero"/>
        <c:auto val="1"/>
        <c:lblAlgn val="ctr"/>
        <c:lblOffset val="100"/>
        <c:noMultiLvlLbl val="0"/>
      </c:catAx>
      <c:valAx>
        <c:axId val="117064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7064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1457325</xdr:colOff>
      <xdr:row>61</xdr:row>
      <xdr:rowOff>190499</xdr:rowOff>
    </xdr:from>
    <xdr:to>
      <xdr:col>8</xdr:col>
      <xdr:colOff>209550</xdr:colOff>
      <xdr:row>79</xdr:row>
      <xdr:rowOff>142875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1434353</xdr:colOff>
      <xdr:row>41</xdr:row>
      <xdr:rowOff>56029</xdr:rowOff>
    </xdr:from>
    <xdr:to>
      <xdr:col>8</xdr:col>
      <xdr:colOff>184337</xdr:colOff>
      <xdr:row>57</xdr:row>
      <xdr:rowOff>212911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1434353</xdr:colOff>
      <xdr:row>21</xdr:row>
      <xdr:rowOff>56029</xdr:rowOff>
    </xdr:from>
    <xdr:to>
      <xdr:col>8</xdr:col>
      <xdr:colOff>184337</xdr:colOff>
      <xdr:row>37</xdr:row>
      <xdr:rowOff>212911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1434353</xdr:colOff>
      <xdr:row>1</xdr:row>
      <xdr:rowOff>56029</xdr:rowOff>
    </xdr:from>
    <xdr:to>
      <xdr:col>8</xdr:col>
      <xdr:colOff>184337</xdr:colOff>
      <xdr:row>17</xdr:row>
      <xdr:rowOff>212911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0.01897</cdr:y>
    </cdr:from>
    <cdr:to>
      <cdr:x>1</cdr:x>
      <cdr:y>0.09485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0" y="66676"/>
          <a:ext cx="5524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zh-TW" sz="1400" u="sng"/>
            <a:t>I</a:t>
          </a:r>
          <a:r>
            <a:rPr lang="en-US" altLang="zh-TW" sz="1400" u="sng" baseline="0"/>
            <a:t>'m proud as being in E.SUN and have a sense of accomplishment</a:t>
          </a:r>
          <a:endParaRPr lang="zh-TW" altLang="en-US" sz="1400" u="sng"/>
        </a:p>
      </cdr:txBody>
    </cdr:sp>
  </cdr:relSizeAnchor>
  <cdr:relSizeAnchor xmlns:cdr="http://schemas.openxmlformats.org/drawingml/2006/chartDrawing">
    <cdr:from>
      <cdr:x>0.72246</cdr:x>
      <cdr:y>0.21074</cdr:y>
    </cdr:from>
    <cdr:to>
      <cdr:x>0.99871</cdr:x>
      <cdr:y>0.37334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4001570" y="802938"/>
          <a:ext cx="1530074" cy="619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altLang="zh-TW" sz="1400">
              <a:solidFill>
                <a:schemeClr val="accent2">
                  <a:lumMod val="75000"/>
                </a:schemeClr>
              </a:solidFill>
            </a:rPr>
            <a:t>Very agree: 64.8%</a:t>
          </a:r>
        </a:p>
        <a:p xmlns:a="http://schemas.openxmlformats.org/drawingml/2006/main">
          <a:pPr algn="r"/>
          <a:r>
            <a:rPr lang="en-US" altLang="zh-TW" sz="1400">
              <a:solidFill>
                <a:schemeClr val="accent1">
                  <a:lumMod val="75000"/>
                </a:schemeClr>
              </a:solidFill>
            </a:rPr>
            <a:t>agree: 33.1%</a:t>
          </a:r>
          <a:endParaRPr lang="zh-TW" altLang="en-US" sz="1400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0.21074</cdr:y>
    </cdr:from>
    <cdr:to>
      <cdr:x>0.26999</cdr:x>
      <cdr:y>0.39687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0" y="802938"/>
          <a:ext cx="1495425" cy="709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altLang="zh-TW" sz="1400">
              <a:solidFill>
                <a:schemeClr val="accent2">
                  <a:lumMod val="75000"/>
                </a:schemeClr>
              </a:solidFill>
            </a:rPr>
            <a:t>Very agree: 74.2%</a:t>
          </a:r>
        </a:p>
        <a:p xmlns:a="http://schemas.openxmlformats.org/drawingml/2006/main">
          <a:pPr algn="r"/>
          <a:r>
            <a:rPr lang="en-US" altLang="zh-TW" sz="1400">
              <a:solidFill>
                <a:schemeClr val="accent1">
                  <a:lumMod val="75000"/>
                </a:schemeClr>
              </a:solidFill>
            </a:rPr>
            <a:t>agree: 23.4%</a:t>
          </a:r>
          <a:endParaRPr lang="zh-TW" altLang="en-US" sz="1400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0.01897</cdr:y>
    </cdr:from>
    <cdr:to>
      <cdr:x>1</cdr:x>
      <cdr:y>0.09485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0" y="66676"/>
          <a:ext cx="5524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zh-TW" sz="1400" u="sng"/>
            <a:t>I</a:t>
          </a:r>
          <a:r>
            <a:rPr lang="en-US" altLang="zh-TW" sz="1400" u="sng" baseline="0"/>
            <a:t>'m proud as being in E.SUN and have a sense of accomplishment</a:t>
          </a:r>
          <a:endParaRPr lang="zh-TW" altLang="en-US" sz="1400" u="sng"/>
        </a:p>
      </cdr:txBody>
    </cdr:sp>
  </cdr:relSizeAnchor>
  <cdr:relSizeAnchor xmlns:cdr="http://schemas.openxmlformats.org/drawingml/2006/chartDrawing">
    <cdr:from>
      <cdr:x>0.71637</cdr:x>
      <cdr:y>0.19512</cdr:y>
    </cdr:from>
    <cdr:to>
      <cdr:x>0.99681</cdr:x>
      <cdr:y>0.35772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3966195" y="699677"/>
          <a:ext cx="1552702" cy="583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altLang="zh-TW" sz="1400">
              <a:solidFill>
                <a:schemeClr val="accent2">
                  <a:lumMod val="75000"/>
                </a:schemeClr>
              </a:solidFill>
            </a:rPr>
            <a:t>Very agree: 65.0%</a:t>
          </a:r>
        </a:p>
        <a:p xmlns:a="http://schemas.openxmlformats.org/drawingml/2006/main">
          <a:pPr algn="r"/>
          <a:r>
            <a:rPr lang="en-US" altLang="zh-TW" sz="1400">
              <a:solidFill>
                <a:schemeClr val="accent1"/>
              </a:solidFill>
            </a:rPr>
            <a:t>agree: 32.6%</a:t>
          </a:r>
          <a:endParaRPr lang="zh-TW" alt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</cdr:x>
      <cdr:y>0.19512</cdr:y>
    </cdr:from>
    <cdr:to>
      <cdr:x>0.27309</cdr:x>
      <cdr:y>0.35772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0" y="699677"/>
          <a:ext cx="1512000" cy="583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altLang="zh-TW" sz="1400">
              <a:solidFill>
                <a:schemeClr val="accent2">
                  <a:lumMod val="75000"/>
                </a:schemeClr>
              </a:solidFill>
            </a:rPr>
            <a:t>Very agree: 75.2%</a:t>
          </a:r>
        </a:p>
        <a:p xmlns:a="http://schemas.openxmlformats.org/drawingml/2006/main">
          <a:pPr algn="r"/>
          <a:r>
            <a:rPr lang="en-US" altLang="zh-TW" sz="1400">
              <a:solidFill>
                <a:schemeClr val="accent1"/>
              </a:solidFill>
            </a:rPr>
            <a:t>agree: 23.0%</a:t>
          </a:r>
          <a:endParaRPr lang="zh-TW" altLang="en-US" sz="1400">
            <a:solidFill>
              <a:schemeClr val="accent1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0.01897</cdr:y>
    </cdr:from>
    <cdr:to>
      <cdr:x>1</cdr:x>
      <cdr:y>0.09485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0" y="66676"/>
          <a:ext cx="5524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zh-TW" sz="1400" u="sng"/>
            <a:t>I</a:t>
          </a:r>
          <a:r>
            <a:rPr lang="en-US" altLang="zh-TW" sz="1400" u="sng" baseline="0"/>
            <a:t>'m proud as being in E.SUN and have a sense of accomplishment</a:t>
          </a:r>
          <a:endParaRPr lang="zh-TW" altLang="en-US" sz="1400" u="sng"/>
        </a:p>
      </cdr:txBody>
    </cdr:sp>
  </cdr:relSizeAnchor>
  <cdr:relSizeAnchor xmlns:cdr="http://schemas.openxmlformats.org/drawingml/2006/chartDrawing">
    <cdr:from>
      <cdr:x>0.71038</cdr:x>
      <cdr:y>0.21339</cdr:y>
    </cdr:from>
    <cdr:to>
      <cdr:x>0.99082</cdr:x>
      <cdr:y>0.37599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3933045" y="765175"/>
          <a:ext cx="1552702" cy="583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zh-TW" sz="1400">
              <a:solidFill>
                <a:schemeClr val="accent2">
                  <a:lumMod val="75000"/>
                </a:schemeClr>
              </a:solidFill>
            </a:rPr>
            <a:t>Very agree: 67.2%</a:t>
          </a:r>
        </a:p>
        <a:p xmlns:a="http://schemas.openxmlformats.org/drawingml/2006/main">
          <a:pPr algn="r"/>
          <a:r>
            <a:rPr lang="en-US" altLang="zh-TW" sz="1400">
              <a:solidFill>
                <a:schemeClr val="accent1"/>
              </a:solidFill>
            </a:rPr>
            <a:t>agree: 30.6%</a:t>
          </a:r>
          <a:endParaRPr lang="zh-TW" alt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</cdr:x>
      <cdr:y>0.21339</cdr:y>
    </cdr:from>
    <cdr:to>
      <cdr:x>0.27309</cdr:x>
      <cdr:y>0.37599</cdr:y>
    </cdr:to>
    <cdr:sp macro="" textlink="">
      <cdr:nvSpPr>
        <cdr:cNvPr id="6" name="文字方塊 2"/>
        <cdr:cNvSpPr txBox="1"/>
      </cdr:nvSpPr>
      <cdr:spPr>
        <a:xfrm xmlns:a="http://schemas.openxmlformats.org/drawingml/2006/main">
          <a:off x="0" y="765175"/>
          <a:ext cx="1512000" cy="583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zh-TW" sz="1400">
              <a:solidFill>
                <a:schemeClr val="accent2">
                  <a:lumMod val="75000"/>
                </a:schemeClr>
              </a:solidFill>
            </a:rPr>
            <a:t>Very agree: 74.6%</a:t>
          </a:r>
        </a:p>
        <a:p xmlns:a="http://schemas.openxmlformats.org/drawingml/2006/main">
          <a:pPr algn="r"/>
          <a:r>
            <a:rPr lang="en-US" altLang="zh-TW" sz="1400">
              <a:solidFill>
                <a:schemeClr val="accent1"/>
              </a:solidFill>
            </a:rPr>
            <a:t>agree: 23.3%</a:t>
          </a:r>
          <a:endParaRPr lang="zh-TW" altLang="en-US" sz="1400">
            <a:solidFill>
              <a:schemeClr val="accent1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0.01897</cdr:y>
    </cdr:from>
    <cdr:to>
      <cdr:x>1</cdr:x>
      <cdr:y>0.09485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0" y="66676"/>
          <a:ext cx="5524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zh-TW" sz="1400" u="sng"/>
            <a:t>I</a:t>
          </a:r>
          <a:r>
            <a:rPr lang="en-US" altLang="zh-TW" sz="1400" u="sng" baseline="0"/>
            <a:t>'m proud as being in E.SUN and have a sense of accomplishment</a:t>
          </a:r>
          <a:endParaRPr lang="zh-TW" altLang="en-US" sz="1400" u="sng"/>
        </a:p>
      </cdr:txBody>
    </cdr:sp>
  </cdr:relSizeAnchor>
  <cdr:relSizeAnchor xmlns:cdr="http://schemas.openxmlformats.org/drawingml/2006/chartDrawing">
    <cdr:from>
      <cdr:x>0.71038</cdr:x>
      <cdr:y>0.22335</cdr:y>
    </cdr:from>
    <cdr:to>
      <cdr:x>0.99082</cdr:x>
      <cdr:y>0.38595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3933045" y="800894"/>
          <a:ext cx="1552702" cy="583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zh-TW" sz="1400">
              <a:solidFill>
                <a:schemeClr val="accent2">
                  <a:lumMod val="75000"/>
                </a:schemeClr>
              </a:solidFill>
            </a:rPr>
            <a:t>Very agree: 66.0%</a:t>
          </a:r>
        </a:p>
        <a:p xmlns:a="http://schemas.openxmlformats.org/drawingml/2006/main">
          <a:pPr algn="r"/>
          <a:r>
            <a:rPr lang="en-US" altLang="zh-TW" sz="1400">
              <a:solidFill>
                <a:schemeClr val="accent1"/>
              </a:solidFill>
            </a:rPr>
            <a:t>agree: 31.7%</a:t>
          </a:r>
          <a:endParaRPr lang="zh-TW" alt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</cdr:x>
      <cdr:y>0.22335</cdr:y>
    </cdr:from>
    <cdr:to>
      <cdr:x>0.27309</cdr:x>
      <cdr:y>0.38595</cdr:y>
    </cdr:to>
    <cdr:sp macro="" textlink="">
      <cdr:nvSpPr>
        <cdr:cNvPr id="6" name="文字方塊 2"/>
        <cdr:cNvSpPr txBox="1"/>
      </cdr:nvSpPr>
      <cdr:spPr>
        <a:xfrm xmlns:a="http://schemas.openxmlformats.org/drawingml/2006/main">
          <a:off x="0" y="800894"/>
          <a:ext cx="1512000" cy="583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zh-TW" sz="1400">
              <a:solidFill>
                <a:schemeClr val="accent2">
                  <a:lumMod val="75000"/>
                </a:schemeClr>
              </a:solidFill>
            </a:rPr>
            <a:t>Very agree: 72.0%</a:t>
          </a:r>
        </a:p>
        <a:p xmlns:a="http://schemas.openxmlformats.org/drawingml/2006/main">
          <a:pPr algn="r"/>
          <a:r>
            <a:rPr lang="en-US" altLang="zh-TW" sz="1400">
              <a:solidFill>
                <a:schemeClr val="accent1"/>
              </a:solidFill>
            </a:rPr>
            <a:t>agree: 25.4%</a:t>
          </a:r>
          <a:endParaRPr lang="zh-TW" altLang="en-US" sz="1400">
            <a:solidFill>
              <a:schemeClr val="accent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abSelected="1" zoomScale="80" zoomScaleNormal="80" workbookViewId="0">
      <selection activeCell="N34" sqref="N34"/>
    </sheetView>
  </sheetViews>
  <sheetFormatPr defaultRowHeight="16.5" x14ac:dyDescent="0.25"/>
  <cols>
    <col min="1" max="1" width="23.5" bestFit="1" customWidth="1"/>
    <col min="2" max="2" width="11.5" bestFit="1" customWidth="1"/>
    <col min="3" max="3" width="7.125" customWidth="1"/>
    <col min="4" max="4" width="11.5" bestFit="1" customWidth="1"/>
    <col min="5" max="5" width="9.25" customWidth="1"/>
    <col min="6" max="6" width="11.5" customWidth="1"/>
    <col min="7" max="7" width="8.25" customWidth="1"/>
    <col min="8" max="8" width="6.25" customWidth="1"/>
    <col min="10" max="10" width="16.125" customWidth="1"/>
    <col min="11" max="13" width="10.25" customWidth="1"/>
    <col min="14" max="14" width="8.875" customWidth="1"/>
    <col min="15" max="15" width="8" customWidth="1"/>
    <col min="16" max="16" width="11.25" customWidth="1"/>
  </cols>
  <sheetData>
    <row r="1" spans="1:16" ht="21" x14ac:dyDescent="0.25">
      <c r="A1" t="s">
        <v>6</v>
      </c>
      <c r="B1" s="3">
        <v>2018</v>
      </c>
    </row>
    <row r="3" spans="1:16" x14ac:dyDescent="0.25">
      <c r="J3" s="1"/>
      <c r="K3" s="1" t="s">
        <v>3</v>
      </c>
      <c r="L3" s="1" t="s">
        <v>2</v>
      </c>
      <c r="M3" s="1" t="s">
        <v>4</v>
      </c>
    </row>
    <row r="4" spans="1:16" x14ac:dyDescent="0.25">
      <c r="J4" s="1" t="s">
        <v>0</v>
      </c>
      <c r="K4" s="5">
        <v>2123</v>
      </c>
      <c r="L4" s="5">
        <v>2046</v>
      </c>
      <c r="M4" s="2">
        <f>SUM(K4:L4)</f>
        <v>4169</v>
      </c>
      <c r="N4" s="4">
        <f>K4/K9</f>
        <v>0.72039362063115031</v>
      </c>
      <c r="O4" s="4">
        <f>L4/L9</f>
        <v>0.66</v>
      </c>
      <c r="P4" s="4">
        <f>M4/M9</f>
        <v>0.68943277658342983</v>
      </c>
    </row>
    <row r="5" spans="1:16" x14ac:dyDescent="0.25">
      <c r="J5" s="1" t="s">
        <v>1</v>
      </c>
      <c r="K5" s="5">
        <v>750</v>
      </c>
      <c r="L5" s="5">
        <v>982</v>
      </c>
      <c r="M5" s="2">
        <f t="shared" ref="M5:M9" si="0">SUM(K5:L5)</f>
        <v>1732</v>
      </c>
      <c r="N5" s="4">
        <f>K5/K9</f>
        <v>0.2544960977265015</v>
      </c>
      <c r="O5" s="4">
        <f>L5/L9</f>
        <v>0.3167741935483871</v>
      </c>
      <c r="P5" s="4">
        <f>M5/M9</f>
        <v>0.28642301967917977</v>
      </c>
    </row>
    <row r="6" spans="1:16" x14ac:dyDescent="0.25">
      <c r="J6" s="1" t="s">
        <v>10</v>
      </c>
      <c r="K6" s="5">
        <v>62</v>
      </c>
      <c r="L6" s="5">
        <v>67</v>
      </c>
      <c r="M6" s="2">
        <f t="shared" si="0"/>
        <v>129</v>
      </c>
    </row>
    <row r="7" spans="1:16" x14ac:dyDescent="0.25">
      <c r="J7" s="1" t="s">
        <v>7</v>
      </c>
      <c r="K7" s="5">
        <v>10</v>
      </c>
      <c r="L7" s="5">
        <v>3</v>
      </c>
      <c r="M7" s="2">
        <f t="shared" si="0"/>
        <v>13</v>
      </c>
    </row>
    <row r="8" spans="1:16" x14ac:dyDescent="0.25">
      <c r="J8" s="1" t="s">
        <v>8</v>
      </c>
      <c r="K8" s="5">
        <v>2</v>
      </c>
      <c r="L8" s="5">
        <v>2</v>
      </c>
      <c r="M8" s="2">
        <f t="shared" si="0"/>
        <v>4</v>
      </c>
    </row>
    <row r="9" spans="1:16" x14ac:dyDescent="0.25">
      <c r="J9" s="1" t="s">
        <v>4</v>
      </c>
      <c r="K9" s="2">
        <f>SUM(K4:K8)</f>
        <v>2947</v>
      </c>
      <c r="L9" s="2">
        <f>SUM(L4:L8)</f>
        <v>3100</v>
      </c>
      <c r="M9" s="2">
        <f t="shared" si="0"/>
        <v>6047</v>
      </c>
    </row>
    <row r="21" spans="1:16" ht="21" x14ac:dyDescent="0.25">
      <c r="A21" t="s">
        <v>6</v>
      </c>
      <c r="B21" s="3">
        <v>2017</v>
      </c>
    </row>
    <row r="23" spans="1:16" x14ac:dyDescent="0.25">
      <c r="J23" s="1"/>
      <c r="K23" s="1" t="s">
        <v>3</v>
      </c>
      <c r="L23" s="1" t="s">
        <v>2</v>
      </c>
      <c r="M23" s="1" t="s">
        <v>4</v>
      </c>
    </row>
    <row r="24" spans="1:16" x14ac:dyDescent="0.25">
      <c r="J24" s="1" t="s">
        <v>0</v>
      </c>
      <c r="K24" s="5">
        <v>2401</v>
      </c>
      <c r="L24" s="5">
        <v>2376</v>
      </c>
      <c r="M24" s="2">
        <f>SUM(K24:L24)</f>
        <v>4777</v>
      </c>
      <c r="N24" s="4">
        <f>K24/K29</f>
        <v>0.7456521739130435</v>
      </c>
      <c r="O24" s="4">
        <f>L24/L29</f>
        <v>0.67194570135746612</v>
      </c>
      <c r="P24" s="4">
        <f>M24/M29</f>
        <v>0.70707519242155126</v>
      </c>
    </row>
    <row r="25" spans="1:16" x14ac:dyDescent="0.25">
      <c r="J25" s="1" t="s">
        <v>1</v>
      </c>
      <c r="K25" s="5">
        <v>750</v>
      </c>
      <c r="L25" s="5">
        <v>1081</v>
      </c>
      <c r="M25" s="2">
        <f t="shared" ref="M25:M29" si="1">SUM(K25:L25)</f>
        <v>1831</v>
      </c>
      <c r="N25" s="4">
        <f>K25/K29</f>
        <v>0.23291925465838509</v>
      </c>
      <c r="O25" s="4">
        <f>L25/L29</f>
        <v>0.30571266968325794</v>
      </c>
      <c r="P25" s="4">
        <f>M25/M29</f>
        <v>0.27101835405565422</v>
      </c>
    </row>
    <row r="26" spans="1:16" x14ac:dyDescent="0.25">
      <c r="J26" s="1" t="s">
        <v>10</v>
      </c>
      <c r="K26" s="5">
        <v>59</v>
      </c>
      <c r="L26" s="5">
        <v>76</v>
      </c>
      <c r="M26" s="2">
        <f t="shared" si="1"/>
        <v>135</v>
      </c>
    </row>
    <row r="27" spans="1:16" x14ac:dyDescent="0.25">
      <c r="J27" s="1" t="s">
        <v>7</v>
      </c>
      <c r="K27" s="5">
        <v>6</v>
      </c>
      <c r="L27" s="5">
        <v>2</v>
      </c>
      <c r="M27" s="2">
        <f t="shared" si="1"/>
        <v>8</v>
      </c>
    </row>
    <row r="28" spans="1:16" x14ac:dyDescent="0.25">
      <c r="J28" s="1" t="s">
        <v>9</v>
      </c>
      <c r="K28" s="5">
        <v>4</v>
      </c>
      <c r="L28" s="5">
        <v>1</v>
      </c>
      <c r="M28" s="2">
        <f t="shared" si="1"/>
        <v>5</v>
      </c>
    </row>
    <row r="29" spans="1:16" x14ac:dyDescent="0.25">
      <c r="J29" s="1" t="s">
        <v>4</v>
      </c>
      <c r="K29" s="2">
        <f>SUM(K24:K28)</f>
        <v>3220</v>
      </c>
      <c r="L29" s="2">
        <f>SUM(L24:L28)</f>
        <v>3536</v>
      </c>
      <c r="M29" s="2">
        <f t="shared" si="1"/>
        <v>6756</v>
      </c>
    </row>
    <row r="41" spans="1:16" ht="21" x14ac:dyDescent="0.25">
      <c r="A41" t="s">
        <v>6</v>
      </c>
      <c r="B41" s="3">
        <v>2016</v>
      </c>
    </row>
    <row r="43" spans="1:16" x14ac:dyDescent="0.25">
      <c r="J43" s="1"/>
      <c r="K43" s="1" t="s">
        <v>3</v>
      </c>
      <c r="L43" s="1" t="s">
        <v>2</v>
      </c>
      <c r="M43" s="1" t="s">
        <v>4</v>
      </c>
    </row>
    <row r="44" spans="1:16" x14ac:dyDescent="0.25">
      <c r="J44" s="1" t="s">
        <v>0</v>
      </c>
      <c r="K44" s="5">
        <v>2168</v>
      </c>
      <c r="L44" s="5">
        <v>2134</v>
      </c>
      <c r="M44" s="2">
        <f>SUM(K44:L44)</f>
        <v>4302</v>
      </c>
      <c r="N44" s="4">
        <f>K44/K49</f>
        <v>0.75199445022545963</v>
      </c>
      <c r="O44" s="4">
        <f>L44/L49</f>
        <v>0.65041145992075589</v>
      </c>
      <c r="P44" s="4">
        <f>M44/M49</f>
        <v>0.69792342634652826</v>
      </c>
    </row>
    <row r="45" spans="1:16" x14ac:dyDescent="0.25">
      <c r="J45" s="1" t="s">
        <v>1</v>
      </c>
      <c r="K45" s="5">
        <v>663</v>
      </c>
      <c r="L45" s="5">
        <v>1070</v>
      </c>
      <c r="M45" s="2">
        <f t="shared" ref="M45:M49" si="2">SUM(K45:L45)</f>
        <v>1733</v>
      </c>
      <c r="N45" s="4">
        <f>K45/K49</f>
        <v>0.22996878251821021</v>
      </c>
      <c r="O45" s="4">
        <f>L45/L49</f>
        <v>0.32612008533983544</v>
      </c>
      <c r="P45" s="4">
        <f>M45/M49</f>
        <v>0.2811486048020766</v>
      </c>
    </row>
    <row r="46" spans="1:16" x14ac:dyDescent="0.25">
      <c r="J46" s="1" t="s">
        <v>10</v>
      </c>
      <c r="K46" s="5">
        <v>44</v>
      </c>
      <c r="L46" s="5">
        <v>70</v>
      </c>
      <c r="M46" s="2">
        <f t="shared" si="2"/>
        <v>114</v>
      </c>
    </row>
    <row r="47" spans="1:16" x14ac:dyDescent="0.25">
      <c r="J47" s="1" t="s">
        <v>7</v>
      </c>
      <c r="K47" s="5">
        <v>7</v>
      </c>
      <c r="L47" s="5">
        <v>7</v>
      </c>
      <c r="M47" s="2">
        <f t="shared" ref="M47" si="3">SUM(K47:L47)</f>
        <v>14</v>
      </c>
    </row>
    <row r="48" spans="1:16" x14ac:dyDescent="0.25">
      <c r="J48" s="1" t="s">
        <v>9</v>
      </c>
      <c r="K48" s="5">
        <v>1</v>
      </c>
      <c r="L48" s="5">
        <v>0</v>
      </c>
      <c r="M48" s="2">
        <f t="shared" si="2"/>
        <v>1</v>
      </c>
    </row>
    <row r="49" spans="1:13" x14ac:dyDescent="0.25">
      <c r="J49" s="1" t="s">
        <v>4</v>
      </c>
      <c r="K49" s="2">
        <f>SUM(K44:K48)</f>
        <v>2883</v>
      </c>
      <c r="L49" s="2">
        <f>SUM(L44:L48)</f>
        <v>3281</v>
      </c>
      <c r="M49" s="2">
        <f t="shared" si="2"/>
        <v>6164</v>
      </c>
    </row>
    <row r="61" spans="1:13" ht="21" x14ac:dyDescent="0.25">
      <c r="A61" t="s">
        <v>5</v>
      </c>
      <c r="B61" s="3">
        <v>2015</v>
      </c>
    </row>
    <row r="64" spans="1:13" x14ac:dyDescent="0.25">
      <c r="J64" s="1"/>
      <c r="K64" s="1" t="s">
        <v>3</v>
      </c>
      <c r="L64" s="1" t="s">
        <v>2</v>
      </c>
      <c r="M64" s="1" t="s">
        <v>4</v>
      </c>
    </row>
    <row r="65" spans="10:16" x14ac:dyDescent="0.25">
      <c r="J65" s="1" t="s">
        <v>0</v>
      </c>
      <c r="K65" s="5">
        <v>2115</v>
      </c>
      <c r="L65" s="5">
        <v>2061</v>
      </c>
      <c r="M65" s="2">
        <f>SUM(K65:L65)</f>
        <v>4176</v>
      </c>
      <c r="N65" s="4">
        <f>K65/K70</f>
        <v>0.74184496667835842</v>
      </c>
      <c r="O65" s="4">
        <f>L65/L70</f>
        <v>0.64750235626767205</v>
      </c>
      <c r="P65" s="4">
        <f>M65/M70</f>
        <v>0.69207822340072922</v>
      </c>
    </row>
    <row r="66" spans="10:16" x14ac:dyDescent="0.25">
      <c r="J66" s="1" t="s">
        <v>1</v>
      </c>
      <c r="K66" s="5">
        <v>666</v>
      </c>
      <c r="L66" s="5">
        <v>1052</v>
      </c>
      <c r="M66" s="2">
        <f t="shared" ref="M66:M70" si="4">SUM(K66:L66)</f>
        <v>1718</v>
      </c>
      <c r="N66" s="4">
        <f>K66/K70</f>
        <v>0.2336022448263767</v>
      </c>
      <c r="O66" s="4">
        <f>L66/L70</f>
        <v>0.33050581212692426</v>
      </c>
      <c r="P66" s="4">
        <f>M66/M70</f>
        <v>0.28471992045077893</v>
      </c>
    </row>
    <row r="67" spans="10:16" x14ac:dyDescent="0.25">
      <c r="J67" s="1" t="s">
        <v>10</v>
      </c>
      <c r="K67" s="5">
        <v>61</v>
      </c>
      <c r="L67" s="5">
        <v>63</v>
      </c>
      <c r="M67" s="2">
        <f t="shared" si="4"/>
        <v>124</v>
      </c>
    </row>
    <row r="68" spans="10:16" x14ac:dyDescent="0.25">
      <c r="J68" s="1" t="s">
        <v>7</v>
      </c>
      <c r="K68" s="5">
        <v>5</v>
      </c>
      <c r="L68" s="5">
        <v>7</v>
      </c>
      <c r="M68" s="2">
        <f t="shared" si="4"/>
        <v>12</v>
      </c>
    </row>
    <row r="69" spans="10:16" x14ac:dyDescent="0.25">
      <c r="J69" s="1" t="s">
        <v>8</v>
      </c>
      <c r="K69" s="5">
        <v>4</v>
      </c>
      <c r="L69" s="5">
        <v>0</v>
      </c>
      <c r="M69" s="2">
        <v>0</v>
      </c>
    </row>
    <row r="70" spans="10:16" x14ac:dyDescent="0.25">
      <c r="J70" s="1" t="s">
        <v>4</v>
      </c>
      <c r="K70" s="2">
        <f>SUM(K65:K69)</f>
        <v>2851</v>
      </c>
      <c r="L70" s="2">
        <f>SUM(L65:L69)</f>
        <v>3183</v>
      </c>
      <c r="M70" s="2">
        <f t="shared" si="4"/>
        <v>6034</v>
      </c>
    </row>
  </sheetData>
  <phoneticPr fontId="2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zhizhang-09083</dc:creator>
  <cp:lastModifiedBy>林威宏09056</cp:lastModifiedBy>
  <dcterms:created xsi:type="dcterms:W3CDTF">2015-05-15T08:04:40Z</dcterms:created>
  <dcterms:modified xsi:type="dcterms:W3CDTF">2019-06-25T06:45:13Z</dcterms:modified>
</cp:coreProperties>
</file>